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72033107-12AF-4B08-A2E0-D13C61959F5F}" xr6:coauthVersionLast="47" xr6:coauthVersionMax="47" xr10:uidLastSave="{00000000-0000-0000-0000-000000000000}"/>
  <bookViews>
    <workbookView xWindow="-6000" yWindow="-16320" windowWidth="38640" windowHeight="157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<sst xmlns="http://schemas.openxmlformats.org/spreadsheetml/2006/main" count="250" uniqueCount="93">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</sst>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36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0" fontId="24" fillId="0" borderId="0" xfId="0" applyFont="1" applyAlignment="1">
      <alignment horizontal="left" vertical="top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571500</xdr:colOff>
      <xdr:row>0</xdr:row>
      <xdr:rowOff>180975</xdr:rowOff>
    </xdr:from>
    <xdr:to>
      <xdr:col>21</xdr:col>
      <xdr:colOff>552450</xdr:colOff>
      <xdr:row>0</xdr:row>
      <xdr:rowOff>666750</xdr:rowOff>
    </xdr:to>
    <xdr:pic>
      <xdr:nvPicPr>
        <xdr:cNvPr id="4676" name="Imagem 1">
          <a:extLst>
            <a:ext uri="{FF2B5EF4-FFF2-40B4-BE49-F238E27FC236}">
              <a16:creationId xmlns:a16="http://schemas.microsoft.com/office/drawing/2014/main" id="{3D7FC69E-83A9-7C9B-A336-FBB35282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80975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171450</xdr:rowOff>
    </xdr:from>
    <xdr:to>
      <xdr:col>22</xdr:col>
      <xdr:colOff>0</xdr:colOff>
      <xdr:row>0</xdr:row>
      <xdr:rowOff>647700</xdr:rowOff>
    </xdr:to>
    <xdr:pic>
      <xdr:nvPicPr>
        <xdr:cNvPr id="5699" name="Imagem 1">
          <a:extLst>
            <a:ext uri="{FF2B5EF4-FFF2-40B4-BE49-F238E27FC236}">
              <a16:creationId xmlns:a16="http://schemas.microsoft.com/office/drawing/2014/main" id="{726E4339-40EC-FC0E-CA24-DC9ABB01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7145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V28"/>
  <sheetViews>
    <sheetView showGridLines="0" tabSelected="1" zoomScaleNormal="100" zoomScaleSheetLayoutView="85" workbookViewId="0">
      <pane xSplit="1" ySplit="3" topLeftCell="B4" activePane="bottomRight" state="frozen"/>
      <selection activeCell="W17" sqref="W17"/>
      <selection pane="topRight" activeCell="W17" sqref="W17"/>
      <selection pane="bottomLeft" activeCell="W17" sqref="W17"/>
      <selection pane="bottomRight" activeCell="W16" sqref="W16"/>
    </sheetView>
  </sheetViews>
  <sheetFormatPr defaultRowHeight="12.95" customHeight="1" outlineLevelCol="1"/>
  <cols>
    <col min="1" max="1" width="41.140625" style="3" customWidth="1"/>
    <col min="2" max="3" width="9.710937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40625" style="8" collapsed="1"/>
    <col min="17" max="16384" width="9.140625" style="8"/>
  </cols>
  <sheetData>
    <row r="1" spans="1:22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7.5" customHeight="1">
      <c r="A2" s="312"/>
      <c r="B2" s="310">
        <v>2006</v>
      </c>
      <c r="C2" s="310">
        <v>2007</v>
      </c>
      <c r="D2" s="307">
        <v>2008</v>
      </c>
      <c r="E2" s="307">
        <v>2009</v>
      </c>
      <c r="F2" s="307">
        <v>2010</v>
      </c>
      <c r="G2" s="307">
        <v>2011</v>
      </c>
      <c r="H2" s="307">
        <v>2012</v>
      </c>
      <c r="I2" s="307">
        <v>2013</v>
      </c>
      <c r="J2" s="307">
        <v>2014</v>
      </c>
      <c r="K2" s="307">
        <v>2015</v>
      </c>
      <c r="L2" s="307">
        <v>2016</v>
      </c>
      <c r="M2" s="307">
        <v>2017</v>
      </c>
      <c r="N2" s="307">
        <v>2018</v>
      </c>
      <c r="O2" s="307">
        <v>2019</v>
      </c>
      <c r="P2" s="307">
        <v>2020</v>
      </c>
      <c r="Q2" s="307">
        <v>2021</v>
      </c>
      <c r="R2" s="307">
        <v>2022</v>
      </c>
      <c r="S2" s="307">
        <v>2023</v>
      </c>
      <c r="T2" s="307">
        <v>2024</v>
      </c>
      <c r="U2" s="307" t="s">
        <v>84</v>
      </c>
      <c r="V2" s="307" t="s">
        <v>88</v>
      </c>
    </row>
    <row r="3" spans="1:22" ht="12.75" customHeight="1">
      <c r="A3" s="313"/>
      <c r="B3" s="311"/>
      <c r="C3" s="311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</row>
    <row r="4" spans="1:22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2" ht="14.1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2.95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24">
        <v>3</v>
      </c>
      <c r="V6" s="124">
        <v>2.8</v>
      </c>
    </row>
    <row r="7" spans="1:22" ht="12.95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-2.1630936922237831</v>
      </c>
      <c r="Q7" s="112">
        <v>6.054984309933098</v>
      </c>
      <c r="R7" s="112">
        <v>2.5122355174274746</v>
      </c>
      <c r="S7" s="112">
        <v>2.8877049031531987</v>
      </c>
      <c r="T7" s="112">
        <v>2.7960707685114494</v>
      </c>
      <c r="U7" s="124">
        <v>1.7033937907054542</v>
      </c>
      <c r="V7" s="124">
        <v>1.5471548233163546</v>
      </c>
    </row>
    <row r="8" spans="1:22" ht="12.95" customHeight="1">
      <c r="A8" s="51" t="s">
        <v>34</v>
      </c>
      <c r="B8" s="52">
        <v>3.4208118799546661</v>
      </c>
      <c r="C8" s="53">
        <v>2.9798062958880545</v>
      </c>
      <c r="D8" s="53">
        <v>0.3134082068106725</v>
      </c>
      <c r="E8" s="53">
        <v>-4.424731474659815</v>
      </c>
      <c r="F8" s="53">
        <v>1.9925567213811224</v>
      </c>
      <c r="G8" s="59">
        <v>1.7837627058616912</v>
      </c>
      <c r="H8" s="59">
        <v>-0.90546627468908181</v>
      </c>
      <c r="I8" s="59">
        <v>-0.12115598804763872</v>
      </c>
      <c r="J8" s="59">
        <v>1.4549558548970332</v>
      </c>
      <c r="K8" s="112">
        <v>2.0028265328031924</v>
      </c>
      <c r="L8" s="59">
        <v>1.778058308707875</v>
      </c>
      <c r="M8" s="112">
        <v>2.7434093376350166</v>
      </c>
      <c r="N8" s="112">
        <v>1.7457827074343291</v>
      </c>
      <c r="O8" s="112">
        <v>1.6454530389107047</v>
      </c>
      <c r="P8" s="112">
        <v>-6.1586562254449362</v>
      </c>
      <c r="Q8" s="112">
        <v>6.2768802716583361</v>
      </c>
      <c r="R8" s="112">
        <v>3.5734916502972114</v>
      </c>
      <c r="S8" s="112">
        <v>0.67980680375556712</v>
      </c>
      <c r="T8" s="112">
        <v>0.88561117646082099</v>
      </c>
      <c r="U8" s="124">
        <v>1.0616991478880733</v>
      </c>
      <c r="V8" s="124">
        <v>1.2304738186390773</v>
      </c>
    </row>
    <row r="9" spans="1:22" ht="12.95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5.438388739234834</v>
      </c>
      <c r="T9" s="59">
        <v>5.0421976889852393</v>
      </c>
      <c r="U9" s="124">
        <v>4.7234332652313471</v>
      </c>
      <c r="V9" s="124">
        <v>3.9721402066722034</v>
      </c>
    </row>
    <row r="10" spans="1:22" ht="12.95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2.95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1.6239380497707012</v>
      </c>
      <c r="Q11" s="96">
        <v>5.5045498261448556</v>
      </c>
      <c r="R11" s="96">
        <v>5.6805073960192187</v>
      </c>
      <c r="S11" s="96">
        <v>3.9170866191365672</v>
      </c>
      <c r="T11" s="96">
        <v>3.2136130000319119</v>
      </c>
      <c r="U11" s="124">
        <v>3.4765585556872258</v>
      </c>
      <c r="V11" s="124">
        <v>3.0070996170353137</v>
      </c>
    </row>
    <row r="12" spans="1:22" ht="12.95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ht="12.95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25">
        <v>3.625</v>
      </c>
      <c r="V13" s="125">
        <v>3.375</v>
      </c>
    </row>
    <row r="14" spans="1:22" ht="12.95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25">
        <v>4.0970833333333339</v>
      </c>
      <c r="V14" s="125">
        <v>3.9950000000000001</v>
      </c>
    </row>
    <row r="15" spans="1:22" ht="12.95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25">
        <v>1.2</v>
      </c>
      <c r="V15" s="125">
        <v>1.2</v>
      </c>
    </row>
    <row r="16" spans="1:22" ht="12.95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24">
        <v>7.15</v>
      </c>
      <c r="V16" s="124">
        <v>7.15</v>
      </c>
    </row>
    <row r="17" spans="1:22" ht="12.95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26">
        <v>95.84762575685113</v>
      </c>
      <c r="V17" s="126">
        <v>95.419734570436617</v>
      </c>
    </row>
    <row r="18" spans="1:22" ht="14.1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2" ht="12.95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2" ht="12.95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2" ht="12.95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2" ht="12.95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2" ht="12.95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2" ht="12.95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2" ht="12.95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2" ht="10.5">
      <c r="A26" s="309" t="s">
        <v>30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</row>
    <row r="27" spans="1:22" ht="25.5" customHeight="1">
      <c r="A27" s="306" t="s">
        <v>81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</row>
    <row r="28" spans="1:22" ht="25.5" hidden="1" customHeight="1">
      <c r="A28" s="306" t="s">
        <v>82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</row>
  </sheetData>
  <mergeCells count="25">
    <mergeCell ref="C2:C3"/>
    <mergeCell ref="J2:J3"/>
    <mergeCell ref="V2:V3"/>
    <mergeCell ref="U2:U3"/>
    <mergeCell ref="P2:P3"/>
    <mergeCell ref="R2:R3"/>
    <mergeCell ref="T2:T3"/>
    <mergeCell ref="S2:S3"/>
    <mergeCell ref="H2:H3"/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V33"/>
  <sheetViews>
    <sheetView showGridLines="0" topLeftCell="B1" zoomScaleNormal="100" zoomScaleSheetLayoutView="100" workbookViewId="0">
      <selection activeCell="S6" sqref="S6"/>
    </sheetView>
  </sheetViews>
  <sheetFormatPr defaultRowHeight="12.95" customHeight="1" outlineLevelCol="1"/>
  <cols>
    <col min="1" max="1" width="7.28515625" style="8" hidden="1" customWidth="1"/>
    <col min="2" max="2" width="41.42578125" style="3" bestFit="1" customWidth="1"/>
    <col min="3" max="3" width="6.570312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5" width="0" style="8" hidden="1" customWidth="1" outlineLevel="1"/>
    <col min="16" max="16" width="9.140625" style="8" collapsed="1"/>
    <col min="17" max="16384" width="9.140625" style="8"/>
  </cols>
  <sheetData>
    <row r="1" spans="1:22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8.25" customHeight="1">
      <c r="A2" s="11"/>
      <c r="B2" s="312"/>
      <c r="C2" s="310">
        <v>2007</v>
      </c>
      <c r="D2" s="307">
        <v>2008</v>
      </c>
      <c r="E2" s="307">
        <v>2009</v>
      </c>
      <c r="F2" s="307">
        <v>2010</v>
      </c>
      <c r="G2" s="307">
        <v>2011</v>
      </c>
      <c r="H2" s="307">
        <v>2012</v>
      </c>
      <c r="I2" s="307">
        <v>2013</v>
      </c>
      <c r="J2" s="307">
        <v>2014</v>
      </c>
      <c r="K2" s="307">
        <v>2015</v>
      </c>
      <c r="L2" s="307">
        <v>2016</v>
      </c>
      <c r="M2" s="307">
        <v>2017</v>
      </c>
      <c r="N2" s="307">
        <v>2018</v>
      </c>
      <c r="O2" s="307">
        <v>2019</v>
      </c>
      <c r="P2" s="307">
        <v>2020</v>
      </c>
      <c r="Q2" s="307">
        <v>2021</v>
      </c>
      <c r="R2" s="307">
        <v>2022</v>
      </c>
      <c r="S2" s="307">
        <v>2023</v>
      </c>
      <c r="T2" s="307">
        <v>2024</v>
      </c>
      <c r="U2" s="307" t="s">
        <v>84</v>
      </c>
      <c r="V2" s="307" t="s">
        <v>88</v>
      </c>
    </row>
    <row r="3" spans="1:22" ht="8.25" customHeight="1">
      <c r="A3" s="12"/>
      <c r="B3" s="313"/>
      <c r="C3" s="311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</row>
    <row r="4" spans="1:22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2" ht="14.1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14.1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3.3958547907858572</v>
      </c>
      <c r="U6" s="278">
        <v>2.1539770864976271</v>
      </c>
      <c r="V6" s="278">
        <v>1.5277944940627952</v>
      </c>
    </row>
    <row r="7" spans="1:22" ht="12.95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11744.709000000001</v>
      </c>
      <c r="U7" s="133">
        <v>12662.835705565489</v>
      </c>
      <c r="V7" s="133">
        <v>13404.997461007357</v>
      </c>
    </row>
    <row r="8" spans="1:22" ht="12.95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2179.1647745990144</v>
      </c>
      <c r="U8" s="133">
        <v>2265.7310155915247</v>
      </c>
      <c r="V8" s="133">
        <v>2468.1238133040006</v>
      </c>
    </row>
    <row r="9" spans="1:22" ht="12.95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</row>
    <row r="10" spans="1:22" ht="12.95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10250.853014865974</v>
      </c>
      <c r="U10" s="133">
        <v>10616.24967922691</v>
      </c>
      <c r="V10" s="133">
        <v>11521.877289208764</v>
      </c>
    </row>
    <row r="11" spans="1:22" ht="12.95" customHeight="1">
      <c r="A11" s="12"/>
      <c r="B11" s="51" t="s">
        <v>64</v>
      </c>
      <c r="C11" s="55"/>
      <c r="D11" s="55"/>
      <c r="E11" s="55"/>
      <c r="F11" s="55"/>
      <c r="G11" s="55"/>
      <c r="H11" s="55">
        <v>7.3416247132419219</v>
      </c>
      <c r="I11" s="55">
        <v>7.2708722365663903</v>
      </c>
      <c r="J11" s="55">
        <v>6.85558946946297</v>
      </c>
      <c r="K11" s="277">
        <v>8.4096671787991433</v>
      </c>
      <c r="L11" s="277">
        <v>11.371317831139217</v>
      </c>
      <c r="M11" s="277">
        <v>12.862545026861705</v>
      </c>
      <c r="N11" s="137">
        <v>12.372061147875035</v>
      </c>
      <c r="O11" s="137">
        <v>12.050146981082534</v>
      </c>
      <c r="P11" s="137">
        <v>13.470300099115251</v>
      </c>
      <c r="Q11" s="137">
        <v>13.494136811721445</v>
      </c>
      <c r="R11" s="137">
        <v>9.5142775907224699</v>
      </c>
      <c r="S11" s="137">
        <v>8.0418016131954158</v>
      </c>
      <c r="T11" s="137">
        <v>6.926641532523746</v>
      </c>
      <c r="U11" s="138">
        <v>6.0870655068908119</v>
      </c>
      <c r="V11" s="138">
        <v>6.3899222502511677</v>
      </c>
    </row>
    <row r="12" spans="1:22" ht="12.95" customHeight="1">
      <c r="A12" s="12"/>
      <c r="B12" s="51" t="s">
        <v>65</v>
      </c>
      <c r="C12" s="55"/>
      <c r="D12" s="55"/>
      <c r="E12" s="55"/>
      <c r="F12" s="55"/>
      <c r="G12" s="55"/>
      <c r="H12" s="55">
        <v>7.5160110350122933</v>
      </c>
      <c r="I12" s="55">
        <v>6.8673560861754464</v>
      </c>
      <c r="J12" s="55">
        <v>7.2065945528170356</v>
      </c>
      <c r="K12" s="277">
        <v>9.7088880689795936</v>
      </c>
      <c r="L12" s="277">
        <v>12.796028160764783</v>
      </c>
      <c r="M12" s="277">
        <v>12.55356399661599</v>
      </c>
      <c r="N12" s="96">
        <v>12.338284792075738</v>
      </c>
      <c r="O12" s="96">
        <v>11.622032900479129</v>
      </c>
      <c r="P12" s="96">
        <v>14.685426523007795</v>
      </c>
      <c r="Q12" s="96">
        <v>11.607304107662541</v>
      </c>
      <c r="R12" s="96">
        <v>8.4150862487747062</v>
      </c>
      <c r="S12" s="96">
        <v>7.8691034774868935</v>
      </c>
      <c r="T12" s="96">
        <v>6.57635314907139</v>
      </c>
      <c r="U12" s="124">
        <v>6.1852159386814209</v>
      </c>
      <c r="V12" s="124">
        <v>6.5454811332020801</v>
      </c>
    </row>
    <row r="13" spans="1:22" ht="12.95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14.1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8">
        <v>4.9757059362016687</v>
      </c>
      <c r="V14" s="278">
        <v>4.3541549276878921</v>
      </c>
    </row>
    <row r="15" spans="1:22" ht="12.95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8">
        <v>1.9716251077332769</v>
      </c>
      <c r="V15" s="278">
        <v>3.4631727987957106</v>
      </c>
    </row>
    <row r="16" spans="1:22" ht="12.95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</row>
    <row r="17" spans="1:22" ht="12.95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141">
        <v>15</v>
      </c>
      <c r="V17" s="141">
        <v>12.75</v>
      </c>
    </row>
    <row r="18" spans="1:22" ht="12.95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22" ht="14.1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279">
        <v>5.35</v>
      </c>
      <c r="V19" s="279">
        <v>5.5</v>
      </c>
    </row>
    <row r="20" spans="1:22" ht="14.1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280">
        <v>65.296355149506724</v>
      </c>
      <c r="V20" s="280">
        <v>58.41957818529071</v>
      </c>
    </row>
    <row r="21" spans="1:22" ht="14.1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-3.4708003533802332</v>
      </c>
      <c r="P21" s="143">
        <v>-1.68844946477399</v>
      </c>
      <c r="Q21" s="143">
        <v>-2.4189892418890708</v>
      </c>
      <c r="R21" s="143">
        <v>-2.1601460710324809</v>
      </c>
      <c r="S21" s="143">
        <v>-1.2748926073523339</v>
      </c>
      <c r="T21" s="143">
        <v>-2.6574468872896633</v>
      </c>
      <c r="U21" s="144">
        <v>-3.2</v>
      </c>
      <c r="V21" s="144">
        <v>-3.1</v>
      </c>
    </row>
    <row r="22" spans="1:22" ht="14.1" customHeight="1">
      <c r="A22" s="12"/>
      <c r="B22" s="51" t="s">
        <v>69</v>
      </c>
      <c r="C22" s="83">
        <v>3.1910893917023229</v>
      </c>
      <c r="D22" s="83">
        <v>2.9942927853072216</v>
      </c>
      <c r="E22" s="83">
        <v>1.8884212156662545</v>
      </c>
      <c r="F22" s="83">
        <v>3.7321422385995935</v>
      </c>
      <c r="G22" s="83">
        <v>3.9207731746105527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3.3386461478526668</v>
      </c>
      <c r="N22" s="143">
        <v>4.0797650789927973</v>
      </c>
      <c r="O22" s="143">
        <v>3.6942450328840803</v>
      </c>
      <c r="P22" s="143">
        <v>3.0287338194280142</v>
      </c>
      <c r="Q22" s="143">
        <v>2.7781424956094423</v>
      </c>
      <c r="R22" s="143">
        <v>4.7412603335001382</v>
      </c>
      <c r="S22" s="143">
        <v>2.8281452786887322</v>
      </c>
      <c r="T22" s="143">
        <v>3.2122398827266569</v>
      </c>
      <c r="U22" s="144">
        <v>3.751548591385137</v>
      </c>
      <c r="V22" s="144">
        <v>3.71041837032476</v>
      </c>
    </row>
    <row r="23" spans="1:22" ht="12.95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280">
        <v>329.73</v>
      </c>
      <c r="V23" s="280">
        <v>329.73</v>
      </c>
    </row>
    <row r="24" spans="1:22" ht="14.1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 ht="12.95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-0.40487167455574857</v>
      </c>
      <c r="U25" s="278">
        <v>-0.63676367172206261</v>
      </c>
      <c r="V25" s="278">
        <v>-1.0413241266936402</v>
      </c>
    </row>
    <row r="26" spans="1:22" ht="12.95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-8.4972366032466198</v>
      </c>
      <c r="U26" s="278">
        <v>-8.8067835068243099</v>
      </c>
      <c r="V26" s="278">
        <v>-9.5151876931136012</v>
      </c>
    </row>
    <row r="27" spans="1:22" ht="12.95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76.496034039239362</v>
      </c>
      <c r="U27" s="278">
        <v>79.159212124261458</v>
      </c>
      <c r="V27" s="278">
        <v>84.384510472853734</v>
      </c>
    </row>
    <row r="28" spans="1:22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61.480777983974498</v>
      </c>
      <c r="U28" s="278">
        <v>67.430379092214352</v>
      </c>
      <c r="V28" s="278">
        <v>72.938218810659492</v>
      </c>
    </row>
    <row r="29" spans="1:22" ht="15.75" customHeight="1">
      <c r="B29" s="304" t="s">
        <v>86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145">
        <v>3.7359484160870204</v>
      </c>
      <c r="V29" s="145">
        <v>2.871822115100553</v>
      </c>
    </row>
    <row r="30" spans="1:22" ht="15.75" customHeight="1">
      <c r="B30" s="316" t="s">
        <v>62</v>
      </c>
      <c r="C30" s="316"/>
      <c r="D30" s="316"/>
      <c r="E30" s="316"/>
      <c r="F30" s="316"/>
      <c r="G30" s="316"/>
      <c r="H30" s="316"/>
      <c r="I30" s="7"/>
      <c r="J30" s="7"/>
    </row>
    <row r="31" spans="1:22" ht="12.95" customHeight="1">
      <c r="B31" s="315" t="s">
        <v>66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</row>
    <row r="32" spans="1:22" ht="12.95" customHeight="1">
      <c r="B32" s="314" t="s">
        <v>87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</row>
    <row r="33" spans="2:21" ht="12.95" customHeight="1"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</row>
  </sheetData>
  <mergeCells count="24"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  <mergeCell ref="L2:L3"/>
    <mergeCell ref="R2:R3"/>
    <mergeCell ref="S2:S3"/>
    <mergeCell ref="T2:T3"/>
    <mergeCell ref="Q2:Q3"/>
    <mergeCell ref="P2:P3"/>
    <mergeCell ref="O2:O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CY16"/>
  <sheetViews>
    <sheetView showGridLines="0" zoomScale="115" zoomScaleNormal="115" workbookViewId="0">
      <pane xSplit="3" ySplit="4" topLeftCell="CK5" activePane="bottomRight" state="frozen"/>
      <selection activeCell="B38" sqref="B38"/>
      <selection pane="topRight" activeCell="B38" sqref="B38"/>
      <selection pane="bottomLeft" activeCell="B38" sqref="B38"/>
      <selection pane="bottomRight" activeCell="CR5" sqref="CR5"/>
    </sheetView>
  </sheetViews>
  <sheetFormatPr defaultRowHeight="12.95" customHeight="1" outlineLevelCol="1"/>
  <cols>
    <col min="1" max="1" width="3.7109375" style="146" customWidth="1"/>
    <col min="2" max="2" width="18.28515625" style="146" customWidth="1"/>
    <col min="3" max="3" width="33.28515625" style="146" bestFit="1" customWidth="1"/>
    <col min="4" max="7" width="8.5703125" style="146" hidden="1" customWidth="1" outlineLevel="1"/>
    <col min="8" max="8" width="11.7109375" style="146" hidden="1" customWidth="1" outlineLevel="1"/>
    <col min="9" max="12" width="8.5703125" style="146" hidden="1" customWidth="1" outlineLevel="1"/>
    <col min="13" max="13" width="11.7109375" style="146" hidden="1" customWidth="1" outlineLevel="1"/>
    <col min="14" max="15" width="8.5703125" style="146" hidden="1" customWidth="1" outlineLevel="1"/>
    <col min="16" max="16" width="13.140625" style="146" hidden="1" customWidth="1" outlineLevel="1"/>
    <col min="17" max="17" width="8.5703125" style="146" hidden="1" customWidth="1" outlineLevel="1"/>
    <col min="18" max="18" width="11.7109375" style="146" hidden="1" customWidth="1" outlineLevel="1"/>
    <col min="19" max="22" width="8.5703125" style="146" hidden="1" customWidth="1" outlineLevel="1"/>
    <col min="23" max="23" width="11.7109375" style="146" hidden="1" customWidth="1" outlineLevel="1"/>
    <col min="24" max="27" width="8.5703125" style="146" hidden="1" customWidth="1" outlineLevel="1"/>
    <col min="28" max="28" width="11.7109375" style="146" hidden="1" customWidth="1" outlineLevel="1"/>
    <col min="29" max="32" width="8.5703125" style="146" hidden="1" customWidth="1" outlineLevel="1"/>
    <col min="33" max="33" width="11.7109375" style="146" hidden="1" customWidth="1" outlineLevel="1"/>
    <col min="34" max="57" width="9.14062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40625" style="148" collapsed="1"/>
    <col min="70" max="16384" width="9.140625" style="148"/>
  </cols>
  <sheetData>
    <row r="1" spans="1:103" ht="57" customHeight="1">
      <c r="C1" s="147"/>
    </row>
    <row r="2" spans="1:103" ht="13.5" thickBot="1">
      <c r="C2" s="147"/>
    </row>
    <row r="3" spans="1:103" ht="12.75">
      <c r="B3" s="285"/>
      <c r="C3" s="286"/>
      <c r="D3" s="317"/>
      <c r="E3" s="318"/>
      <c r="F3" s="318"/>
      <c r="G3" s="318"/>
      <c r="H3" s="301">
        <v>2007</v>
      </c>
      <c r="I3" s="317"/>
      <c r="J3" s="318"/>
      <c r="K3" s="318"/>
      <c r="L3" s="318"/>
      <c r="M3" s="301">
        <v>2008</v>
      </c>
      <c r="N3" s="317"/>
      <c r="O3" s="318"/>
      <c r="P3" s="318"/>
      <c r="Q3" s="318"/>
      <c r="R3" s="301">
        <v>2009</v>
      </c>
      <c r="S3" s="317"/>
      <c r="T3" s="318"/>
      <c r="U3" s="318"/>
      <c r="V3" s="318"/>
      <c r="W3" s="301">
        <v>2010</v>
      </c>
      <c r="X3" s="317"/>
      <c r="Y3" s="318"/>
      <c r="Z3" s="318"/>
      <c r="AA3" s="318"/>
      <c r="AB3" s="301">
        <v>2011</v>
      </c>
      <c r="AC3" s="317"/>
      <c r="AD3" s="318"/>
      <c r="AE3" s="318"/>
      <c r="AF3" s="318"/>
      <c r="AG3" s="301">
        <v>2012</v>
      </c>
      <c r="AH3" s="317"/>
      <c r="AI3" s="318"/>
      <c r="AJ3" s="318"/>
      <c r="AK3" s="318"/>
      <c r="AL3" s="301">
        <v>2013</v>
      </c>
      <c r="AM3" s="317"/>
      <c r="AN3" s="318"/>
      <c r="AO3" s="318"/>
      <c r="AP3" s="318"/>
      <c r="AQ3" s="301">
        <v>2014</v>
      </c>
      <c r="AR3" s="317"/>
      <c r="AS3" s="318"/>
      <c r="AT3" s="318"/>
      <c r="AU3" s="318"/>
      <c r="AV3" s="301">
        <v>2015</v>
      </c>
      <c r="AW3" s="317"/>
      <c r="AX3" s="318"/>
      <c r="AY3" s="318"/>
      <c r="AZ3" s="318"/>
      <c r="BA3" s="301">
        <v>2016</v>
      </c>
      <c r="BB3" s="317"/>
      <c r="BC3" s="318"/>
      <c r="BD3" s="318"/>
      <c r="BE3" s="318"/>
      <c r="BF3" s="301">
        <v>2017</v>
      </c>
      <c r="BG3" s="317"/>
      <c r="BH3" s="318"/>
      <c r="BI3" s="318"/>
      <c r="BJ3" s="318"/>
      <c r="BK3" s="301">
        <v>2018</v>
      </c>
      <c r="BL3" s="317"/>
      <c r="BM3" s="318"/>
      <c r="BN3" s="318"/>
      <c r="BO3" s="318"/>
      <c r="BP3" s="301">
        <v>2019</v>
      </c>
      <c r="BQ3" s="317"/>
      <c r="BR3" s="318"/>
      <c r="BS3" s="318"/>
      <c r="BT3" s="318"/>
      <c r="BU3" s="301">
        <v>2020</v>
      </c>
      <c r="BV3" s="317"/>
      <c r="BW3" s="318"/>
      <c r="BX3" s="318"/>
      <c r="BY3" s="318"/>
      <c r="BZ3" s="301">
        <v>2021</v>
      </c>
      <c r="CA3" s="317"/>
      <c r="CB3" s="318"/>
      <c r="CC3" s="318"/>
      <c r="CD3" s="318"/>
      <c r="CE3" s="301">
        <v>2022</v>
      </c>
      <c r="CF3" s="317"/>
      <c r="CG3" s="318"/>
      <c r="CH3" s="318"/>
      <c r="CI3" s="318"/>
      <c r="CJ3" s="301">
        <v>2023</v>
      </c>
      <c r="CK3" s="317"/>
      <c r="CL3" s="318"/>
      <c r="CM3" s="318"/>
      <c r="CN3" s="318"/>
      <c r="CO3" s="301" t="s">
        <v>83</v>
      </c>
      <c r="CP3" s="317"/>
      <c r="CQ3" s="318"/>
      <c r="CR3" s="318"/>
      <c r="CS3" s="318"/>
      <c r="CT3" s="301" t="s">
        <v>85</v>
      </c>
      <c r="CU3" s="317"/>
      <c r="CV3" s="318"/>
      <c r="CW3" s="318"/>
      <c r="CX3" s="318"/>
      <c r="CY3" s="301" t="s">
        <v>89</v>
      </c>
    </row>
    <row r="4" spans="1:103" ht="12.95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</row>
    <row r="5" spans="1:103" ht="12.95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91"/>
      <c r="CS5" s="17"/>
      <c r="CT5" s="18"/>
      <c r="CU5" s="91"/>
      <c r="CV5" s="91"/>
      <c r="CW5" s="91"/>
      <c r="CX5" s="17"/>
      <c r="CY5" s="18"/>
    </row>
    <row r="6" spans="1:103" ht="12.95" customHeight="1">
      <c r="B6" s="19" t="s">
        <v>40</v>
      </c>
      <c r="C6" s="20" t="s">
        <v>41</v>
      </c>
      <c r="D6" s="154">
        <v>5.157227161279887</v>
      </c>
      <c r="E6" s="154">
        <v>6.5632616247439657</v>
      </c>
      <c r="F6" s="154">
        <v>5.8753842570509418</v>
      </c>
      <c r="G6" s="154">
        <v>6.1468192783663556</v>
      </c>
      <c r="H6" s="155">
        <v>6.0698951027909676</v>
      </c>
      <c r="I6" s="154">
        <v>5.6957580399268792</v>
      </c>
      <c r="J6" s="154">
        <v>5.9811593657493001</v>
      </c>
      <c r="K6" s="154">
        <v>6.5154746124142848</v>
      </c>
      <c r="L6" s="154">
        <v>1.0459577197567738</v>
      </c>
      <c r="M6" s="155">
        <v>5.0941770834585176</v>
      </c>
      <c r="N6" s="154">
        <v>-1.635698812122266</v>
      </c>
      <c r="O6" s="154">
        <v>-1.8702590290330612</v>
      </c>
      <c r="P6" s="154">
        <v>-1.0726613231557325</v>
      </c>
      <c r="Q6" s="154">
        <v>5.3606059421985597</v>
      </c>
      <c r="R6" s="155">
        <v>-0.12581412976262474</v>
      </c>
      <c r="S6" s="154">
        <v>9.0703319751510136</v>
      </c>
      <c r="T6" s="154">
        <v>8.5187746772456876</v>
      </c>
      <c r="U6" s="154">
        <v>6.9561180528365574</v>
      </c>
      <c r="V6" s="154">
        <v>5.7905554568753237</v>
      </c>
      <c r="W6" s="155">
        <v>7.5282491203301882</v>
      </c>
      <c r="X6" s="154">
        <v>5.0534932960548673</v>
      </c>
      <c r="Y6" s="154">
        <v>4.6840062160648621</v>
      </c>
      <c r="Z6" s="154">
        <v>3.5915473194825243</v>
      </c>
      <c r="AA6" s="154">
        <v>3.1270353498172643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2.5597386702903346</v>
      </c>
      <c r="CL6" s="154">
        <v>3.334254013232818</v>
      </c>
      <c r="CM6" s="154">
        <v>4.0475595722285984</v>
      </c>
      <c r="CN6" s="154">
        <v>3.6165822485828336</v>
      </c>
      <c r="CO6" s="155">
        <v>3.3958547907858572</v>
      </c>
      <c r="CP6" s="154">
        <v>2.8526096817282465</v>
      </c>
      <c r="CQ6" s="154">
        <v>2.2164212728550403</v>
      </c>
      <c r="CR6" s="157">
        <v>1.8699999999999939</v>
      </c>
      <c r="CS6" s="156">
        <v>1.6999999999999904</v>
      </c>
      <c r="CT6" s="21">
        <v>2.1539770864976271</v>
      </c>
      <c r="CU6" s="157">
        <v>1.0000000000000009</v>
      </c>
      <c r="CV6" s="157">
        <v>1.4000000000000012</v>
      </c>
      <c r="CW6" s="157">
        <v>1.7500000000000071</v>
      </c>
      <c r="CX6" s="156">
        <v>1.9500000000000073</v>
      </c>
      <c r="CY6" s="21">
        <v>1.5277944940627952</v>
      </c>
    </row>
    <row r="7" spans="1:103" ht="12.95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93"/>
      <c r="CS7" s="24"/>
      <c r="CT7" s="128"/>
      <c r="CU7" s="93"/>
      <c r="CV7" s="93"/>
      <c r="CW7" s="93"/>
      <c r="CX7" s="24"/>
      <c r="CY7" s="128"/>
    </row>
    <row r="8" spans="1:103" ht="12.95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7">
        <v>0.82319495362348505</v>
      </c>
      <c r="CS8" s="156">
        <v>1.0935594866251508</v>
      </c>
      <c r="CT8" s="21">
        <v>4.9757059362016687</v>
      </c>
      <c r="CU8" s="157">
        <v>1.4618047170570803</v>
      </c>
      <c r="CV8" s="157">
        <v>0.85392105527610784</v>
      </c>
      <c r="CW8" s="157">
        <v>0.64557237516618127</v>
      </c>
      <c r="CX8" s="156">
        <v>1.3257205682738915</v>
      </c>
      <c r="CY8" s="21">
        <v>4.3541549276878921</v>
      </c>
    </row>
    <row r="9" spans="1:103" ht="12.95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163">
        <v>7.9115729048884198E-2</v>
      </c>
      <c r="CS9" s="161">
        <v>2.8743987149091765</v>
      </c>
      <c r="CT9" s="162">
        <v>1.9716251077332769</v>
      </c>
      <c r="CU9" s="163">
        <v>0.95040142766431579</v>
      </c>
      <c r="CV9" s="163">
        <v>0.94474061419238531</v>
      </c>
      <c r="CW9" s="163">
        <v>0.77536322797502333</v>
      </c>
      <c r="CX9" s="161">
        <v>0.74875162239018689</v>
      </c>
      <c r="CY9" s="162">
        <v>3.4631727987957106</v>
      </c>
    </row>
    <row r="10" spans="1:103" ht="12.95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92"/>
      <c r="CS10" s="29"/>
      <c r="CT10" s="30"/>
      <c r="CU10" s="92"/>
      <c r="CV10" s="92"/>
      <c r="CW10" s="92"/>
      <c r="CX10" s="29"/>
      <c r="CY10" s="30"/>
    </row>
    <row r="11" spans="1:103" ht="12.95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9">
        <v>5.4652548387096784</v>
      </c>
      <c r="CS11" s="168">
        <v>5.3739306451612903</v>
      </c>
      <c r="CT11" s="32">
        <v>5.5888521710771313</v>
      </c>
      <c r="CU11" s="169">
        <v>5.375</v>
      </c>
      <c r="CV11" s="169">
        <v>5.4125000000000005</v>
      </c>
      <c r="CW11" s="169">
        <v>5.450000000000002</v>
      </c>
      <c r="CX11" s="168">
        <v>5.4875000000000007</v>
      </c>
      <c r="CY11" s="32">
        <v>5.4312500000000012</v>
      </c>
    </row>
    <row r="12" spans="1:103" s="1" customFormat="1" ht="12.95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94">
        <v>-1.4547324999156341</v>
      </c>
      <c r="CS12" s="27">
        <v>-8.017144718188451</v>
      </c>
      <c r="CT12" s="36">
        <v>3.6980122849575192</v>
      </c>
      <c r="CU12" s="94">
        <v>-8.1007564822399125</v>
      </c>
      <c r="CV12" s="94">
        <v>-4.4980983795613554</v>
      </c>
      <c r="CW12" s="94">
        <v>-0.27912401452222513</v>
      </c>
      <c r="CX12" s="27">
        <v>2.1133386777324459</v>
      </c>
      <c r="CY12" s="36">
        <v>-2.8199380884099456</v>
      </c>
    </row>
    <row r="13" spans="1:103" ht="12.95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92"/>
      <c r="CS13" s="29"/>
      <c r="CT13" s="30"/>
      <c r="CU13" s="92"/>
      <c r="CV13" s="92"/>
      <c r="CW13" s="92"/>
      <c r="CX13" s="29"/>
      <c r="CY13" s="30"/>
    </row>
    <row r="14" spans="1:103" ht="12.95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94">
        <v>15</v>
      </c>
      <c r="CS14" s="27">
        <v>15</v>
      </c>
      <c r="CT14" s="36">
        <v>15</v>
      </c>
      <c r="CU14" s="94">
        <v>14.25</v>
      </c>
      <c r="CV14" s="94">
        <v>13.25</v>
      </c>
      <c r="CW14" s="94">
        <v>12.75</v>
      </c>
      <c r="CX14" s="27">
        <v>12.75</v>
      </c>
      <c r="CY14" s="36">
        <v>12.75</v>
      </c>
    </row>
    <row r="15" spans="1:103" ht="12.95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94">
        <v>15</v>
      </c>
      <c r="CS15" s="27">
        <v>15</v>
      </c>
      <c r="CT15" s="36">
        <v>14.5625</v>
      </c>
      <c r="CU15" s="94">
        <v>14.583333333333334</v>
      </c>
      <c r="CV15" s="94">
        <v>13.583333333333334</v>
      </c>
      <c r="CW15" s="94">
        <v>12.916666666666666</v>
      </c>
      <c r="CX15" s="27">
        <v>12.75</v>
      </c>
      <c r="CY15" s="36">
        <v>12.75</v>
      </c>
    </row>
    <row r="16" spans="1:103" ht="12.95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95"/>
      <c r="CS16" s="38"/>
      <c r="CT16" s="39"/>
      <c r="CU16" s="95"/>
      <c r="CV16" s="95"/>
      <c r="CW16" s="95"/>
      <c r="CX16" s="38"/>
      <c r="CY16" s="39"/>
    </row>
  </sheetData>
  <sheetProtection deleteColumns="0"/>
  <mergeCells count="20">
    <mergeCell ref="BQ3:BT3"/>
    <mergeCell ref="CA3:CD3"/>
    <mergeCell ref="CU3:CX3"/>
    <mergeCell ref="CP3:CS3"/>
    <mergeCell ref="CF3:CI3"/>
    <mergeCell ref="BV3:BY3"/>
    <mergeCell ref="CK3:CN3"/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389"/>
  <sheetViews>
    <sheetView showGridLines="0" zoomScale="85" zoomScaleNormal="85" workbookViewId="0">
      <pane ySplit="16" topLeftCell="A358" activePane="bottomLeft" state="frozen"/>
      <selection activeCell="L109" sqref="L109"/>
      <selection pane="bottomLeft" activeCell="A372" sqref="A372:XFD372"/>
    </sheetView>
  </sheetViews>
  <sheetFormatPr defaultRowHeight="12.75"/>
  <cols>
    <col min="1" max="1" width="12" style="233" customWidth="1"/>
    <col min="2" max="2" width="11" style="233" customWidth="1"/>
    <col min="3" max="3" width="10.42578125" style="233" customWidth="1"/>
    <col min="4" max="4" width="10.85546875" style="233" customWidth="1"/>
    <col min="5" max="5" width="12.28515625" style="233" customWidth="1"/>
    <col min="6" max="6" width="10.5703125" style="233" customWidth="1"/>
    <col min="7" max="7" width="14.42578125" style="233" bestFit="1" customWidth="1"/>
    <col min="8" max="8" width="10.5703125" style="233" customWidth="1"/>
    <col min="9" max="9" width="14.42578125" style="233" bestFit="1" customWidth="1"/>
    <col min="10" max="12" width="12.710937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27" t="s">
        <v>47</v>
      </c>
      <c r="C2" s="328"/>
      <c r="D2" s="328"/>
      <c r="E2" s="329"/>
      <c r="F2" s="330" t="s">
        <v>48</v>
      </c>
      <c r="G2" s="328"/>
      <c r="H2" s="328"/>
      <c r="I2" s="329"/>
      <c r="J2" s="319" t="s">
        <v>49</v>
      </c>
      <c r="K2" s="320"/>
      <c r="L2" s="321"/>
    </row>
    <row r="3" spans="1:12" ht="14.25" customHeight="1">
      <c r="A3" s="290"/>
      <c r="B3" s="331" t="s">
        <v>4</v>
      </c>
      <c r="C3" s="326"/>
      <c r="D3" s="325" t="s">
        <v>5</v>
      </c>
      <c r="E3" s="326"/>
      <c r="F3" s="325" t="s">
        <v>6</v>
      </c>
      <c r="G3" s="326"/>
      <c r="H3" s="325" t="s">
        <v>61</v>
      </c>
      <c r="I3" s="326"/>
      <c r="J3" s="322" t="s">
        <v>7</v>
      </c>
      <c r="K3" s="323"/>
      <c r="L3" s="324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388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6">
        <f t="shared" si="6"/>
        <v>45901</v>
      </c>
      <c r="B373" s="226">
        <v>6.7259155287271444E-3</v>
      </c>
      <c r="C373" s="227">
        <v>5.3739022316228846E-2</v>
      </c>
      <c r="D373" s="73">
        <v>4.9596879634723479E-3</v>
      </c>
      <c r="E373" s="45">
        <v>2.8865527614525766E-2</v>
      </c>
      <c r="F373" s="45">
        <v>-1.456445939210016E-3</v>
      </c>
      <c r="G373" s="228">
        <v>5.4217919354838715</v>
      </c>
      <c r="H373" s="103">
        <v>8.2846087555468184E-3</v>
      </c>
      <c r="I373" s="228">
        <v>6.3977144838709679</v>
      </c>
      <c r="J373" s="122">
        <v>0.15</v>
      </c>
      <c r="K373" s="229">
        <v>0.14879866459632141</v>
      </c>
      <c r="L373" s="230">
        <v>1.162680161070706E-2</v>
      </c>
    </row>
    <row r="374" spans="1:12">
      <c r="A374" s="246">
        <f t="shared" si="6"/>
        <v>45931</v>
      </c>
      <c r="B374" s="226">
        <v>2.639298971812698E-3</v>
      </c>
      <c r="C374" s="227">
        <v>5.063719296849345E-2</v>
      </c>
      <c r="D374" s="73">
        <v>7.0643553336786624E-3</v>
      </c>
      <c r="E374" s="45">
        <v>2.0618570482029863E-2</v>
      </c>
      <c r="F374" s="45">
        <v>-4.4137889181383727E-3</v>
      </c>
      <c r="G374" s="228">
        <v>5.3978612903225809</v>
      </c>
      <c r="H374" s="103">
        <v>4.0233823622164433E-3</v>
      </c>
      <c r="I374" s="228">
        <v>6.4234549354838713</v>
      </c>
      <c r="J374" s="122">
        <v>0.15</v>
      </c>
      <c r="K374" s="229">
        <v>0.14879866459632141</v>
      </c>
      <c r="L374" s="230">
        <v>1.162680161070706E-2</v>
      </c>
    </row>
    <row r="375" spans="1:12">
      <c r="A375" s="246">
        <f t="shared" si="6"/>
        <v>45962</v>
      </c>
      <c r="B375" s="226">
        <v>2.7189241176683865E-3</v>
      </c>
      <c r="C375" s="227">
        <v>4.9401381981576176E-2</v>
      </c>
      <c r="D375" s="73">
        <v>9.9855974911355894E-3</v>
      </c>
      <c r="E375" s="45">
        <v>1.7631591744751596E-2</v>
      </c>
      <c r="F375" s="45">
        <v>-4.4333568193376527E-3</v>
      </c>
      <c r="G375" s="228">
        <v>5.3739306451612903</v>
      </c>
      <c r="H375" s="103">
        <v>-4.4333568193377637E-3</v>
      </c>
      <c r="I375" s="228">
        <v>6.3949774677419349</v>
      </c>
      <c r="J375" s="122">
        <v>0.15</v>
      </c>
      <c r="K375" s="229">
        <v>0.14879866459632077</v>
      </c>
      <c r="L375" s="230">
        <v>1.1626801610706838E-2</v>
      </c>
    </row>
    <row r="376" spans="1:12" ht="13.5" thickBot="1">
      <c r="A376" s="245">
        <f t="shared" si="6"/>
        <v>45992</v>
      </c>
      <c r="B376" s="220">
        <v>5.540468896074735E-3</v>
      </c>
      <c r="C376" s="221">
        <v>4.9757059362016687E-2</v>
      </c>
      <c r="D376" s="222">
        <v>1.1427842204248417E-2</v>
      </c>
      <c r="E376" s="223">
        <v>1.9716251077332769E-2</v>
      </c>
      <c r="F376" s="223">
        <v>-4.4530989961394374E-3</v>
      </c>
      <c r="G376" s="224">
        <v>5.35</v>
      </c>
      <c r="H376" s="225">
        <v>3.91284134843084E-3</v>
      </c>
      <c r="I376" s="224">
        <v>6.419999999999999</v>
      </c>
      <c r="J376" s="231">
        <v>0.15</v>
      </c>
      <c r="K376" s="231">
        <v>0.14879866459632141</v>
      </c>
      <c r="L376" s="232">
        <v>1.162680161070706E-2</v>
      </c>
    </row>
    <row r="377" spans="1:12" ht="13.5" thickTop="1">
      <c r="A377" s="246">
        <f t="shared" si="6"/>
        <v>46023</v>
      </c>
      <c r="B377" s="226">
        <v>5.5783627143202175E-3</v>
      </c>
      <c r="C377" s="227">
        <v>5.392682083168121E-2</v>
      </c>
      <c r="D377" s="73">
        <v>3.9889654432825328E-3</v>
      </c>
      <c r="E377" s="45">
        <v>2.1027090819621064E-2</v>
      </c>
      <c r="F377" s="45">
        <v>2.3364485981309802E-3</v>
      </c>
      <c r="G377" s="228">
        <v>5.3624999999999998</v>
      </c>
      <c r="H377" s="103">
        <v>2.3364485981309802E-3</v>
      </c>
      <c r="I377" s="228">
        <v>6.4349999999999996</v>
      </c>
      <c r="J377" s="122">
        <v>0.14749999999999999</v>
      </c>
      <c r="K377" s="229">
        <v>0.14844159998898562</v>
      </c>
      <c r="L377" s="230">
        <v>1.1600595423476356E-2</v>
      </c>
    </row>
    <row r="378" spans="1:12">
      <c r="A378" s="246">
        <f t="shared" si="6"/>
        <v>46054</v>
      </c>
      <c r="B378" s="226">
        <v>5.3659721054837295E-3</v>
      </c>
      <c r="C378" s="227">
        <v>4.5880447409657021E-2</v>
      </c>
      <c r="D378" s="73">
        <v>1.9840813355236353E-3</v>
      </c>
      <c r="E378" s="45">
        <v>1.2381967262455662E-2</v>
      </c>
      <c r="F378" s="45">
        <v>2.3310023310023631E-3</v>
      </c>
      <c r="G378" s="228">
        <v>5.375</v>
      </c>
      <c r="H378" s="103">
        <v>2.3310023310023631E-3</v>
      </c>
      <c r="I378" s="228">
        <v>6.45</v>
      </c>
      <c r="J378" s="122">
        <v>0.14749999999999999</v>
      </c>
      <c r="K378" s="229">
        <v>0.14630154448388186</v>
      </c>
      <c r="L378" s="230">
        <v>1.1443372757182768E-2</v>
      </c>
    </row>
    <row r="379" spans="1:12">
      <c r="A379" s="246">
        <f t="shared" si="6"/>
        <v>46082</v>
      </c>
      <c r="B379" s="226">
        <v>3.6042252773500483E-3</v>
      </c>
      <c r="C379" s="227">
        <v>4.3804465742307563E-2</v>
      </c>
      <c r="D379" s="73">
        <v>3.5021070992367065E-3</v>
      </c>
      <c r="E379" s="45">
        <v>1.9392210432096268E-2</v>
      </c>
      <c r="F379" s="45">
        <v>2.3255813953488857E-3</v>
      </c>
      <c r="G379" s="228">
        <v>5.3875000000000002</v>
      </c>
      <c r="H379" s="103">
        <v>2.3255813953488857E-3</v>
      </c>
      <c r="I379" s="228">
        <v>6.4649999999999999</v>
      </c>
      <c r="J379" s="122">
        <v>0.14249999999999999</v>
      </c>
      <c r="K379" s="229">
        <v>0.14402958096957189</v>
      </c>
      <c r="L379" s="230">
        <v>1.127616453001723E-2</v>
      </c>
    </row>
    <row r="380" spans="1:12">
      <c r="A380" s="246">
        <f t="shared" si="6"/>
        <v>46113</v>
      </c>
      <c r="B380" s="226">
        <v>4.0791985994530489E-3</v>
      </c>
      <c r="C380" s="227">
        <v>4.3574281183089703E-2</v>
      </c>
      <c r="D380" s="73">
        <v>3.6037267214670266E-3</v>
      </c>
      <c r="E380" s="45">
        <v>2.0642852788606891E-2</v>
      </c>
      <c r="F380" s="45">
        <v>2.3201856148491462E-3</v>
      </c>
      <c r="G380" s="228">
        <v>5.4</v>
      </c>
      <c r="H380" s="103">
        <v>2.3201856148493682E-3</v>
      </c>
      <c r="I380" s="228">
        <v>6.48</v>
      </c>
      <c r="J380" s="122">
        <v>0.13750000000000001</v>
      </c>
      <c r="K380" s="229">
        <v>0.1408088322177615</v>
      </c>
      <c r="L380" s="230">
        <v>1.1038606809593787E-2</v>
      </c>
    </row>
    <row r="381" spans="1:12">
      <c r="A381" s="246">
        <f t="shared" si="6"/>
        <v>46143</v>
      </c>
      <c r="B381" s="226">
        <v>2.2439919880004044E-3</v>
      </c>
      <c r="C381" s="227">
        <v>4.3203581405421909E-2</v>
      </c>
      <c r="D381" s="73">
        <v>3.1077031048889481E-3</v>
      </c>
      <c r="E381" s="45">
        <v>2.8855325533958975E-2</v>
      </c>
      <c r="F381" s="45">
        <v>2.3148148148148806E-3</v>
      </c>
      <c r="G381" s="228">
        <v>5.4125000000000005</v>
      </c>
      <c r="H381" s="103">
        <v>2.3148148148146586E-3</v>
      </c>
      <c r="I381" s="228">
        <v>6.4950000000000001</v>
      </c>
      <c r="J381" s="122">
        <v>0.13750000000000001</v>
      </c>
      <c r="K381" s="229">
        <v>0.13631561829706554</v>
      </c>
      <c r="L381" s="230">
        <v>1.0706164744432645E-2</v>
      </c>
    </row>
    <row r="382" spans="1:12">
      <c r="A382" s="246">
        <f t="shared" si="6"/>
        <v>46174</v>
      </c>
      <c r="B382" s="226">
        <v>2.1929795746751246E-3</v>
      </c>
      <c r="C382" s="227">
        <v>4.2988006240966437E-2</v>
      </c>
      <c r="D382" s="73">
        <v>2.7065816581239854E-3</v>
      </c>
      <c r="E382" s="45">
        <v>4.9161912021701504E-2</v>
      </c>
      <c r="F382" s="45">
        <v>2.3094688221709792E-3</v>
      </c>
      <c r="G382" s="228">
        <v>5.4250000000000007</v>
      </c>
      <c r="H382" s="103">
        <v>2.3094688221709792E-3</v>
      </c>
      <c r="I382" s="228">
        <v>6.5100000000000007</v>
      </c>
      <c r="J382" s="122">
        <v>0.13250000000000001</v>
      </c>
      <c r="K382" s="229">
        <v>0.13393451946385293</v>
      </c>
      <c r="L382" s="230">
        <v>1.0529504194808803E-2</v>
      </c>
    </row>
    <row r="383" spans="1:12">
      <c r="A383" s="246">
        <f t="shared" si="6"/>
        <v>46204</v>
      </c>
      <c r="B383" s="226">
        <v>2.0741175822762692E-3</v>
      </c>
      <c r="C383" s="227">
        <v>4.24414687437773E-2</v>
      </c>
      <c r="D383" s="73">
        <v>1.4384155636111284E-3</v>
      </c>
      <c r="E383" s="45">
        <v>5.8807545630558566E-2</v>
      </c>
      <c r="F383" s="45">
        <v>2.3041474654377225E-3</v>
      </c>
      <c r="G383" s="228">
        <v>5.4375000000000009</v>
      </c>
      <c r="H383" s="103">
        <v>2.3041474654379446E-3</v>
      </c>
      <c r="I383" s="228">
        <v>6.5250000000000012</v>
      </c>
      <c r="J383" s="122">
        <v>0.13250000000000001</v>
      </c>
      <c r="K383" s="229">
        <v>0.13132108005547663</v>
      </c>
      <c r="L383" s="230">
        <v>1.0335213764587792E-2</v>
      </c>
    </row>
    <row r="384" spans="1:12">
      <c r="A384" s="246">
        <f t="shared" si="6"/>
        <v>46235</v>
      </c>
      <c r="B384" s="226">
        <v>1.6694665557177579E-3</v>
      </c>
      <c r="C384" s="227">
        <v>4.5332342969807149E-2</v>
      </c>
      <c r="D384" s="73">
        <v>2.113740608210346E-3</v>
      </c>
      <c r="E384" s="45">
        <v>5.727743137411645E-2</v>
      </c>
      <c r="F384" s="45">
        <v>2.2988505747125743E-3</v>
      </c>
      <c r="G384" s="228">
        <v>5.4500000000000011</v>
      </c>
      <c r="H384" s="103">
        <v>2.2988505747125743E-3</v>
      </c>
      <c r="I384" s="228">
        <v>6.5400000000000009</v>
      </c>
      <c r="J384" s="122">
        <v>0.1275</v>
      </c>
      <c r="K384" s="229">
        <v>0.12680312110982406</v>
      </c>
      <c r="L384" s="230">
        <v>9.9983635207352428E-3</v>
      </c>
    </row>
    <row r="385" spans="1:12">
      <c r="A385" s="246">
        <f t="shared" si="6"/>
        <v>46266</v>
      </c>
      <c r="B385" s="226">
        <v>2.6985652932631776E-3</v>
      </c>
      <c r="C385" s="227">
        <v>4.1150549899161337E-2</v>
      </c>
      <c r="D385" s="73">
        <v>4.183562284093556E-3</v>
      </c>
      <c r="E385" s="45">
        <v>5.6460900945537906E-2</v>
      </c>
      <c r="F385" s="45">
        <v>2.2935779816513069E-3</v>
      </c>
      <c r="G385" s="228">
        <v>5.4625000000000012</v>
      </c>
      <c r="H385" s="103">
        <v>2.2935779816515289E-3</v>
      </c>
      <c r="I385" s="228">
        <v>6.5550000000000015</v>
      </c>
      <c r="J385" s="122">
        <v>0.1275</v>
      </c>
      <c r="K385" s="229">
        <v>0.12632859856183443</v>
      </c>
      <c r="L385" s="230">
        <v>9.9629122280184834E-3</v>
      </c>
    </row>
    <row r="386" spans="1:12">
      <c r="A386" s="246">
        <f t="shared" si="6"/>
        <v>46296</v>
      </c>
      <c r="B386" s="226">
        <v>3.530217883484621E-3</v>
      </c>
      <c r="C386" s="227">
        <v>4.2075688895562235E-2</v>
      </c>
      <c r="D386" s="73">
        <v>2.89223708667663E-3</v>
      </c>
      <c r="E386" s="45">
        <v>5.2084140137020674E-2</v>
      </c>
      <c r="F386" s="45">
        <v>2.2883295194509046E-3</v>
      </c>
      <c r="G386" s="228">
        <v>5.4750000000000014</v>
      </c>
      <c r="H386" s="103">
        <v>2.2883295194506825E-3</v>
      </c>
      <c r="I386" s="228">
        <v>6.5700000000000012</v>
      </c>
      <c r="J386" s="122">
        <v>0.1275</v>
      </c>
      <c r="K386" s="229">
        <v>0.12632859856183443</v>
      </c>
      <c r="L386" s="230">
        <v>9.9629122280184834E-3</v>
      </c>
    </row>
    <row r="387" spans="1:12">
      <c r="A387" s="246">
        <f t="shared" si="6"/>
        <v>46327</v>
      </c>
      <c r="B387" s="226">
        <v>4.0227527623162285E-3</v>
      </c>
      <c r="C387" s="227">
        <v>4.343069287563428E-2</v>
      </c>
      <c r="D387" s="73">
        <v>1.8261393280869509E-3</v>
      </c>
      <c r="E387" s="45">
        <v>4.3584576829603927E-2</v>
      </c>
      <c r="F387" s="45">
        <v>2.2831050228311334E-3</v>
      </c>
      <c r="G387" s="228">
        <v>5.4875000000000016</v>
      </c>
      <c r="H387" s="103">
        <v>2.2831050228311334E-3</v>
      </c>
      <c r="I387" s="228">
        <v>6.5850000000000017</v>
      </c>
      <c r="J387" s="122">
        <v>0.1275</v>
      </c>
      <c r="K387" s="229">
        <v>0.12632859856183509</v>
      </c>
      <c r="L387" s="230">
        <v>9.9629122280184834E-3</v>
      </c>
    </row>
    <row r="388" spans="1:12" ht="13.5" thickBot="1">
      <c r="A388" s="245">
        <f t="shared" si="6"/>
        <v>46357</v>
      </c>
      <c r="B388" s="220">
        <v>5.6472997555163662E-3</v>
      </c>
      <c r="C388" s="221">
        <v>4.3541549276878921E-2</v>
      </c>
      <c r="D388" s="222">
        <v>2.7508640402003071E-3</v>
      </c>
      <c r="E388" s="223">
        <v>3.4631727987957106E-2</v>
      </c>
      <c r="F388" s="223">
        <v>2.2779043280178879E-3</v>
      </c>
      <c r="G388" s="224">
        <v>5.5</v>
      </c>
      <c r="H388" s="225">
        <v>2.2779043280178879E-3</v>
      </c>
      <c r="I388" s="224">
        <v>6.6</v>
      </c>
      <c r="J388" s="231">
        <v>0.1275</v>
      </c>
      <c r="K388" s="231">
        <v>0.12632859856183509</v>
      </c>
      <c r="L388" s="232">
        <v>9.9629122280184834E-3</v>
      </c>
    </row>
    <row r="389" spans="1:12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05"/>
  <sheetViews>
    <sheetView showGridLines="0" zoomScaleNormal="100" workbookViewId="0">
      <pane ySplit="4" topLeftCell="A275" activePane="bottomLeft" state="frozen"/>
      <selection activeCell="L109" sqref="L109"/>
      <selection pane="bottomLeft" activeCell="A288" sqref="A288"/>
    </sheetView>
  </sheetViews>
  <sheetFormatPr defaultRowHeight="12.75"/>
  <cols>
    <col min="1" max="1" width="12" style="233" customWidth="1"/>
    <col min="2" max="2" width="11.7109375" style="233" customWidth="1"/>
    <col min="3" max="3" width="8.42578125" style="233" customWidth="1"/>
    <col min="4" max="4" width="11.7109375" style="233" customWidth="1"/>
    <col min="5" max="5" width="8.42578125" style="233" customWidth="1"/>
    <col min="6" max="6" width="11.7109375" style="233" customWidth="1"/>
    <col min="7" max="7" width="8.42578125" style="233" customWidth="1"/>
    <col min="8" max="8" width="11.7109375" style="233" customWidth="1"/>
    <col min="9" max="9" width="8.42578125" style="233" customWidth="1"/>
    <col min="10" max="10" width="11.7109375" style="233" customWidth="1"/>
    <col min="11" max="11" width="8" style="233" customWidth="1"/>
    <col min="12" max="12" width="11.7109375" style="233" customWidth="1"/>
    <col min="13" max="13" width="8.42578125" style="233" customWidth="1"/>
    <col min="14" max="14" width="11.7109375" style="233" customWidth="1"/>
    <col min="15" max="15" width="8.42578125" style="233" customWidth="1"/>
    <col min="16" max="16" width="11.7109375" style="233" customWidth="1"/>
    <col min="17" max="17" width="8.42578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33" t="s">
        <v>47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5"/>
    </row>
    <row r="3" spans="1:17" ht="33.75" customHeight="1">
      <c r="A3" s="297"/>
      <c r="B3" s="332" t="s">
        <v>4</v>
      </c>
      <c r="C3" s="332"/>
      <c r="D3" s="332" t="s">
        <v>52</v>
      </c>
      <c r="E3" s="332"/>
      <c r="F3" s="332" t="s">
        <v>53</v>
      </c>
      <c r="G3" s="332"/>
      <c r="H3" s="298" t="s">
        <v>54</v>
      </c>
      <c r="I3" s="298"/>
      <c r="J3" s="332" t="s">
        <v>55</v>
      </c>
      <c r="K3" s="332"/>
      <c r="L3" s="332" t="s">
        <v>56</v>
      </c>
      <c r="M3" s="332"/>
      <c r="N3" s="332" t="s">
        <v>57</v>
      </c>
      <c r="O3" s="332"/>
      <c r="P3" s="332" t="s">
        <v>71</v>
      </c>
      <c r="Q3" s="332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04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6">
        <f t="shared" si="4"/>
        <v>45901</v>
      </c>
      <c r="B289" s="267">
        <v>6.7259155287271444E-3</v>
      </c>
      <c r="C289" s="268">
        <v>5.3739022316228846E-2</v>
      </c>
      <c r="D289" s="269">
        <v>1.8779658546566491E-2</v>
      </c>
      <c r="E289" s="268">
        <v>5.1178085044234045E-2</v>
      </c>
      <c r="F289" s="269">
        <v>2.5074051321976043E-3</v>
      </c>
      <c r="G289" s="268">
        <v>5.4652107701364194E-2</v>
      </c>
      <c r="H289" s="269">
        <v>4.9596879634723479E-3</v>
      </c>
      <c r="I289" s="268">
        <v>2.8865527614525766E-2</v>
      </c>
      <c r="J289" s="269">
        <v>4.8400234030607781E-3</v>
      </c>
      <c r="K289" s="268">
        <v>1.8954109222464322E-2</v>
      </c>
      <c r="L289" s="269">
        <v>4.1958188527686513E-3</v>
      </c>
      <c r="M289" s="268">
        <v>4.2039281146180496E-2</v>
      </c>
      <c r="N289" s="269">
        <v>7.2250195688732255E-3</v>
      </c>
      <c r="O289" s="268">
        <v>7.6242800523686816E-2</v>
      </c>
      <c r="P289" s="270">
        <v>7.7027018031992078E-3</v>
      </c>
      <c r="Q289" s="271">
        <v>5.368137229654768E-2</v>
      </c>
    </row>
    <row r="290" spans="1:17">
      <c r="A290" s="276">
        <f t="shared" si="4"/>
        <v>45931</v>
      </c>
      <c r="B290" s="267">
        <v>2.639298971812698E-3</v>
      </c>
      <c r="C290" s="268">
        <v>5.063719296849345E-2</v>
      </c>
      <c r="D290" s="269">
        <v>-4.392855144913721E-3</v>
      </c>
      <c r="E290" s="268">
        <v>3.9140406192628374E-2</v>
      </c>
      <c r="F290" s="269">
        <v>5.1402925219283802E-3</v>
      </c>
      <c r="G290" s="268">
        <v>5.4746750321903903E-2</v>
      </c>
      <c r="H290" s="269">
        <v>7.0643553336786624E-3</v>
      </c>
      <c r="I290" s="268">
        <v>2.0618570482029863E-2</v>
      </c>
      <c r="J290" s="269">
        <v>7.8885717654857412E-3</v>
      </c>
      <c r="K290" s="268">
        <v>7.4721181141430559E-3</v>
      </c>
      <c r="L290" s="269">
        <v>4.0267919287577669E-3</v>
      </c>
      <c r="M290" s="268">
        <v>4.1859546417993165E-2</v>
      </c>
      <c r="N290" s="269">
        <v>7.1568046856389511E-3</v>
      </c>
      <c r="O290" s="268">
        <v>7.6731161260912062E-2</v>
      </c>
      <c r="P290" s="270">
        <v>2.2326412145567964E-3</v>
      </c>
      <c r="Q290" s="271">
        <v>4.9631348328442515E-2</v>
      </c>
    </row>
    <row r="291" spans="1:17">
      <c r="A291" s="276">
        <f t="shared" si="4"/>
        <v>45962</v>
      </c>
      <c r="B291" s="267">
        <v>2.7189241176683865E-3</v>
      </c>
      <c r="C291" s="268">
        <v>4.9401381981576176E-2</v>
      </c>
      <c r="D291" s="269">
        <v>-2.2752038702416044E-3</v>
      </c>
      <c r="E291" s="268">
        <v>4.5849900836373081E-2</v>
      </c>
      <c r="F291" s="269">
        <v>4.4787155381853516E-3</v>
      </c>
      <c r="G291" s="268">
        <v>5.0649654022930424E-2</v>
      </c>
      <c r="H291" s="269">
        <v>9.9855974911355894E-3</v>
      </c>
      <c r="I291" s="268">
        <v>1.7631591744751596E-2</v>
      </c>
      <c r="J291" s="269">
        <v>1.249618597652935E-2</v>
      </c>
      <c r="K291" s="268">
        <v>2.6108224106640154E-3</v>
      </c>
      <c r="L291" s="269">
        <v>2.632701861208453E-3</v>
      </c>
      <c r="M291" s="268">
        <v>4.3871741765729722E-2</v>
      </c>
      <c r="N291" s="269">
        <v>6.6295711167525528E-3</v>
      </c>
      <c r="O291" s="268">
        <v>7.9121293377255153E-2</v>
      </c>
      <c r="P291" s="270">
        <v>2.2935749583796738E-3</v>
      </c>
      <c r="Q291" s="271">
        <v>4.8497676535072642E-2</v>
      </c>
    </row>
    <row r="292" spans="1:17" ht="13.5" thickBot="1">
      <c r="A292" s="275">
        <f t="shared" si="4"/>
        <v>45992</v>
      </c>
      <c r="B292" s="262">
        <v>5.540468896074735E-3</v>
      </c>
      <c r="C292" s="263">
        <v>4.9757059362016687E-2</v>
      </c>
      <c r="D292" s="264">
        <v>-8.3091214765862453E-4</v>
      </c>
      <c r="E292" s="263">
        <v>4.6778987564356944E-2</v>
      </c>
      <c r="F292" s="264">
        <v>7.7697556402838153E-3</v>
      </c>
      <c r="G292" s="263">
        <v>5.0793934239030891E-2</v>
      </c>
      <c r="H292" s="264">
        <v>1.1427842204248417E-2</v>
      </c>
      <c r="I292" s="263">
        <v>1.9716251077332769E-2</v>
      </c>
      <c r="J292" s="264">
        <v>1.349726795081363E-2</v>
      </c>
      <c r="K292" s="263">
        <v>4.0079384283222552E-3</v>
      </c>
      <c r="L292" s="264">
        <v>4.7865493327818864E-3</v>
      </c>
      <c r="M292" s="263">
        <v>4.7611151972421162E-2</v>
      </c>
      <c r="N292" s="264">
        <v>9.6206200407877862E-3</v>
      </c>
      <c r="O292" s="263">
        <v>8.3974837646762612E-2</v>
      </c>
      <c r="P292" s="265">
        <v>5.359155476004851E-3</v>
      </c>
      <c r="Q292" s="266">
        <v>4.916178882430855E-2</v>
      </c>
    </row>
    <row r="293" spans="1:17" ht="13.5" thickTop="1">
      <c r="A293" s="276">
        <f t="shared" si="4"/>
        <v>46023</v>
      </c>
      <c r="B293" s="267">
        <v>5.5783627143202175E-3</v>
      </c>
      <c r="C293" s="268">
        <v>5.392682083168121E-2</v>
      </c>
      <c r="D293" s="269">
        <v>6.4726444148148765E-3</v>
      </c>
      <c r="E293" s="268">
        <v>6.9833452994693346E-2</v>
      </c>
      <c r="F293" s="269">
        <v>5.2681007110595424E-3</v>
      </c>
      <c r="G293" s="268">
        <v>4.851180804865951E-2</v>
      </c>
      <c r="H293" s="269">
        <v>3.9889654432825328E-3</v>
      </c>
      <c r="I293" s="268">
        <v>2.1027090819621064E-2</v>
      </c>
      <c r="J293" s="269">
        <v>3.9031972436003315E-3</v>
      </c>
      <c r="K293" s="268">
        <v>5.520516763570571E-3</v>
      </c>
      <c r="L293" s="269">
        <v>4.6551564575891824E-3</v>
      </c>
      <c r="M293" s="268">
        <v>5.1016522659844243E-2</v>
      </c>
      <c r="N293" s="269">
        <v>3.3377419928930507E-3</v>
      </c>
      <c r="O293" s="268">
        <v>7.9818175120746293E-2</v>
      </c>
      <c r="P293" s="270">
        <v>5.5045679542053971E-3</v>
      </c>
      <c r="Q293" s="271">
        <v>5.4936971185847394E-2</v>
      </c>
    </row>
    <row r="294" spans="1:17">
      <c r="A294" s="276">
        <f t="shared" si="4"/>
        <v>46054</v>
      </c>
      <c r="B294" s="267">
        <v>5.3659721054837295E-3</v>
      </c>
      <c r="C294" s="268">
        <v>4.5880447409657021E-2</v>
      </c>
      <c r="D294" s="269">
        <v>1.6947409782124279E-3</v>
      </c>
      <c r="E294" s="268">
        <v>3.8840183413563878E-2</v>
      </c>
      <c r="F294" s="269">
        <v>6.6403307412614687E-3</v>
      </c>
      <c r="G294" s="268">
        <v>4.8335014045399305E-2</v>
      </c>
      <c r="H294" s="269">
        <v>1.9840813355236353E-3</v>
      </c>
      <c r="I294" s="268">
        <v>1.2381967262455662E-2</v>
      </c>
      <c r="J294" s="269">
        <v>8.4616113700364259E-4</v>
      </c>
      <c r="K294" s="268">
        <v>-5.3646131916461615E-3</v>
      </c>
      <c r="L294" s="269">
        <v>5.3906429756407359E-3</v>
      </c>
      <c r="M294" s="268">
        <v>4.7153084426719616E-2</v>
      </c>
      <c r="N294" s="269">
        <v>3.4914924075626352E-3</v>
      </c>
      <c r="O294" s="268">
        <v>7.8090092608425365E-2</v>
      </c>
      <c r="P294" s="270">
        <v>4.425860974365925E-3</v>
      </c>
      <c r="Q294" s="271">
        <v>4.4530819818954459E-2</v>
      </c>
    </row>
    <row r="295" spans="1:17">
      <c r="A295" s="276">
        <f t="shared" si="4"/>
        <v>46082</v>
      </c>
      <c r="B295" s="267">
        <v>3.6042252773500483E-3</v>
      </c>
      <c r="C295" s="272">
        <v>4.3804465742307563E-2</v>
      </c>
      <c r="D295" s="269">
        <v>1.3280200311978074E-3</v>
      </c>
      <c r="E295" s="268">
        <v>3.8319714586029896E-2</v>
      </c>
      <c r="F295" s="269">
        <v>4.3913016578231989E-3</v>
      </c>
      <c r="G295" s="268">
        <v>4.5707116795317804E-2</v>
      </c>
      <c r="H295" s="269">
        <v>3.5021070992367065E-3</v>
      </c>
      <c r="I295" s="268">
        <v>1.9392210432096268E-2</v>
      </c>
      <c r="J295" s="269">
        <v>3.3086157600910049E-3</v>
      </c>
      <c r="K295" s="268">
        <v>5.2630604038983453E-3</v>
      </c>
      <c r="L295" s="269">
        <v>4.1169799690170539E-3</v>
      </c>
      <c r="M295" s="268">
        <v>4.3119238789482983E-2</v>
      </c>
      <c r="N295" s="269">
        <v>3.6850859853843065E-3</v>
      </c>
      <c r="O295" s="268">
        <v>7.7966673938711262E-2</v>
      </c>
      <c r="P295" s="270">
        <v>3.7665173702765564E-3</v>
      </c>
      <c r="Q295" s="271">
        <v>4.276699094444214E-2</v>
      </c>
    </row>
    <row r="296" spans="1:17">
      <c r="A296" s="276">
        <f t="shared" si="4"/>
        <v>46113</v>
      </c>
      <c r="B296" s="267">
        <v>4.0791985994530489E-3</v>
      </c>
      <c r="C296" s="268">
        <v>4.3574281183089703E-2</v>
      </c>
      <c r="D296" s="269">
        <v>5.4606346454659782E-3</v>
      </c>
      <c r="E296" s="268">
        <v>4.037379141438957E-2</v>
      </c>
      <c r="F296" s="269">
        <v>3.6035745347400283E-3</v>
      </c>
      <c r="G296" s="268">
        <v>4.4684745752361588E-2</v>
      </c>
      <c r="H296" s="269">
        <v>3.6037267214670266E-3</v>
      </c>
      <c r="I296" s="268">
        <v>2.0642852788606891E-2</v>
      </c>
      <c r="J296" s="269">
        <v>3.4961776481718942E-3</v>
      </c>
      <c r="K296" s="268">
        <v>7.4531881460866423E-3</v>
      </c>
      <c r="L296" s="269">
        <v>3.8972875799463402E-3</v>
      </c>
      <c r="M296" s="268">
        <v>4.2389582364344536E-2</v>
      </c>
      <c r="N296" s="269">
        <v>3.7945667437331299E-3</v>
      </c>
      <c r="O296" s="268">
        <v>7.5710399075943569E-2</v>
      </c>
      <c r="P296" s="270">
        <v>4.0311029789386055E-3</v>
      </c>
      <c r="Q296" s="271">
        <v>4.1969476014285689E-2</v>
      </c>
    </row>
    <row r="297" spans="1:17">
      <c r="A297" s="276">
        <f t="shared" si="4"/>
        <v>46143</v>
      </c>
      <c r="B297" s="267">
        <v>2.2439919880004044E-3</v>
      </c>
      <c r="C297" s="268">
        <v>4.3203581405421909E-2</v>
      </c>
      <c r="D297" s="269">
        <v>3.6731472454127889E-3</v>
      </c>
      <c r="E297" s="268">
        <v>3.6905650866260631E-2</v>
      </c>
      <c r="F297" s="269">
        <v>1.7522066990121044E-3</v>
      </c>
      <c r="G297" s="268">
        <v>4.5402831748278194E-2</v>
      </c>
      <c r="H297" s="269">
        <v>3.1077031048889481E-3</v>
      </c>
      <c r="I297" s="268">
        <v>2.8855325533958975E-2</v>
      </c>
      <c r="J297" s="269">
        <v>2.209012843311875E-3</v>
      </c>
      <c r="K297" s="268">
        <v>1.8000727666244387E-2</v>
      </c>
      <c r="L297" s="269">
        <v>2.7596629732931088E-3</v>
      </c>
      <c r="M297" s="268">
        <v>4.1412998205182738E-2</v>
      </c>
      <c r="N297" s="269">
        <v>9.9543775332429085E-3</v>
      </c>
      <c r="O297" s="268">
        <v>8.36010637390594E-2</v>
      </c>
      <c r="P297" s="270">
        <v>2.2336518022152418E-3</v>
      </c>
      <c r="Q297" s="271">
        <v>4.0654095234536669E-2</v>
      </c>
    </row>
    <row r="298" spans="1:17">
      <c r="A298" s="276">
        <f t="shared" si="4"/>
        <v>46174</v>
      </c>
      <c r="B298" s="267">
        <v>2.1929795746751246E-3</v>
      </c>
      <c r="C298" s="268">
        <v>4.2988006240966437E-2</v>
      </c>
      <c r="D298" s="269">
        <v>3.0692541277115293E-3</v>
      </c>
      <c r="E298" s="268">
        <v>3.388277703405107E-2</v>
      </c>
      <c r="F298" s="269">
        <v>1.8906487288450347E-3</v>
      </c>
      <c r="G298" s="268">
        <v>4.6182695617998482E-2</v>
      </c>
      <c r="H298" s="269">
        <v>2.7065816581239854E-3</v>
      </c>
      <c r="I298" s="268">
        <v>4.9161912021701504E-2</v>
      </c>
      <c r="J298" s="269">
        <v>2.0165923758570514E-3</v>
      </c>
      <c r="K298" s="268">
        <v>4.6565420309503835E-2</v>
      </c>
      <c r="L298" s="269">
        <v>2.184396729448812E-3</v>
      </c>
      <c r="M298" s="268">
        <v>4.1396784426728672E-2</v>
      </c>
      <c r="N298" s="269">
        <v>8.397147526659321E-3</v>
      </c>
      <c r="O298" s="268">
        <v>8.2310045296475121E-2</v>
      </c>
      <c r="P298" s="270">
        <v>2.1286526910786474E-3</v>
      </c>
      <c r="Q298" s="271">
        <v>4.0373071838694097E-2</v>
      </c>
    </row>
    <row r="299" spans="1:17">
      <c r="A299" s="276">
        <f t="shared" si="4"/>
        <v>46204</v>
      </c>
      <c r="B299" s="267">
        <v>2.0741175822762692E-3</v>
      </c>
      <c r="C299" s="268">
        <v>4.24414687437773E-2</v>
      </c>
      <c r="D299" s="269">
        <v>3.4604297551747987E-3</v>
      </c>
      <c r="E299" s="268">
        <v>3.0533635193587427E-2</v>
      </c>
      <c r="F299" s="269">
        <v>1.5929525681628309E-3</v>
      </c>
      <c r="G299" s="268">
        <v>4.663908572054587E-2</v>
      </c>
      <c r="H299" s="269">
        <v>1.4384155636111284E-3</v>
      </c>
      <c r="I299" s="268">
        <v>5.8807545630558566E-2</v>
      </c>
      <c r="J299" s="269">
        <v>7.3031205470064364E-4</v>
      </c>
      <c r="K299" s="268">
        <v>6.1025429860280589E-2</v>
      </c>
      <c r="L299" s="269">
        <v>2.1816987853087166E-3</v>
      </c>
      <c r="M299" s="268">
        <v>4.0858480628639393E-2</v>
      </c>
      <c r="N299" s="269">
        <v>4.8785022122608268E-3</v>
      </c>
      <c r="O299" s="268">
        <v>7.778227851234365E-2</v>
      </c>
      <c r="P299" s="270">
        <v>1.891244484936605E-3</v>
      </c>
      <c r="Q299" s="271">
        <v>4.0156971940070063E-2</v>
      </c>
    </row>
    <row r="300" spans="1:17">
      <c r="A300" s="276">
        <f t="shared" si="4"/>
        <v>46235</v>
      </c>
      <c r="B300" s="267">
        <v>1.6694665557177579E-3</v>
      </c>
      <c r="C300" s="268">
        <v>4.5332342969807149E-2</v>
      </c>
      <c r="D300" s="269">
        <v>1.7039735654318378E-3</v>
      </c>
      <c r="E300" s="268">
        <v>3.8627234989587089E-2</v>
      </c>
      <c r="F300" s="269">
        <v>1.6572923042033061E-3</v>
      </c>
      <c r="G300" s="268">
        <v>4.7680232098435082E-2</v>
      </c>
      <c r="H300" s="269">
        <v>2.113740608210346E-3</v>
      </c>
      <c r="I300" s="268">
        <v>5.727743137411645E-2</v>
      </c>
      <c r="J300" s="269">
        <v>2.0831362010280685E-3</v>
      </c>
      <c r="K300" s="268">
        <v>5.8738921183927761E-2</v>
      </c>
      <c r="L300" s="269">
        <v>1.7656702459909468E-3</v>
      </c>
      <c r="M300" s="268">
        <v>4.3426692162686908E-2</v>
      </c>
      <c r="N300" s="269">
        <v>2.9616363709279447E-3</v>
      </c>
      <c r="O300" s="268">
        <v>7.3460057307177307E-2</v>
      </c>
      <c r="P300" s="270">
        <v>1.339763517051562E-3</v>
      </c>
      <c r="Q300" s="271">
        <v>4.3742719642155814E-2</v>
      </c>
    </row>
    <row r="301" spans="1:17">
      <c r="A301" s="276">
        <f t="shared" si="4"/>
        <v>46266</v>
      </c>
      <c r="B301" s="267">
        <v>2.6985652932631776E-3</v>
      </c>
      <c r="C301" s="268">
        <v>4.1150549899161337E-2</v>
      </c>
      <c r="D301" s="269">
        <v>2.1985337111500858E-3</v>
      </c>
      <c r="E301" s="268">
        <v>2.1723081381539222E-2</v>
      </c>
      <c r="F301" s="269">
        <v>2.8707897864903575E-3</v>
      </c>
      <c r="G301" s="268">
        <v>4.8059990808447139E-2</v>
      </c>
      <c r="H301" s="269">
        <v>4.183562284093556E-3</v>
      </c>
      <c r="I301" s="268">
        <v>5.6460900945537906E-2</v>
      </c>
      <c r="J301" s="269">
        <v>4.8961210371094577E-3</v>
      </c>
      <c r="K301" s="268">
        <v>5.879802785481103E-2</v>
      </c>
      <c r="L301" s="269">
        <v>2.3607099339024717E-3</v>
      </c>
      <c r="M301" s="268">
        <v>4.1519891125456621E-2</v>
      </c>
      <c r="N301" s="269">
        <v>2.7172031865123625E-3</v>
      </c>
      <c r="O301" s="268">
        <v>6.8655807275530556E-2</v>
      </c>
      <c r="P301" s="270">
        <v>2.6491569762623346E-3</v>
      </c>
      <c r="Q301" s="271">
        <v>3.8508437137938945E-2</v>
      </c>
    </row>
    <row r="302" spans="1:17">
      <c r="A302" s="276">
        <f t="shared" si="4"/>
        <v>46296</v>
      </c>
      <c r="B302" s="267">
        <v>3.530217883484621E-3</v>
      </c>
      <c r="C302" s="268">
        <v>4.2075688895562235E-2</v>
      </c>
      <c r="D302" s="269">
        <v>2.0321445048621101E-3</v>
      </c>
      <c r="E302" s="268">
        <v>2.831661626522064E-2</v>
      </c>
      <c r="F302" s="269">
        <v>4.049280232479191E-3</v>
      </c>
      <c r="G302" s="268">
        <v>4.6922392068689867E-2</v>
      </c>
      <c r="H302" s="269">
        <v>2.89223708667663E-3</v>
      </c>
      <c r="I302" s="268">
        <v>5.2084140137020674E-2</v>
      </c>
      <c r="J302" s="269">
        <v>2.8241280162879523E-3</v>
      </c>
      <c r="K302" s="268">
        <v>5.347777400528142E-2</v>
      </c>
      <c r="L302" s="269">
        <v>3.2823736517906266E-3</v>
      </c>
      <c r="M302" s="268">
        <v>4.0747674239401954E-2</v>
      </c>
      <c r="N302" s="269">
        <v>2.6351764332399608E-3</v>
      </c>
      <c r="O302" s="268">
        <v>6.3858079386698297E-2</v>
      </c>
      <c r="P302" s="270">
        <v>3.6089556036127401E-3</v>
      </c>
      <c r="Q302" s="271">
        <v>3.9934567206359795E-2</v>
      </c>
    </row>
    <row r="303" spans="1:17">
      <c r="A303" s="276">
        <f t="shared" si="4"/>
        <v>46327</v>
      </c>
      <c r="B303" s="267">
        <v>4.0227527623162285E-3</v>
      </c>
      <c r="C303" s="268">
        <v>4.343069287563428E-2</v>
      </c>
      <c r="D303" s="269">
        <v>2.3630412466251194E-3</v>
      </c>
      <c r="E303" s="268">
        <v>3.309707731268241E-2</v>
      </c>
      <c r="F303" s="269">
        <v>4.5979662287307654E-3</v>
      </c>
      <c r="G303" s="268">
        <v>4.7046681629305143E-2</v>
      </c>
      <c r="H303" s="269">
        <v>1.8261393280869509E-3</v>
      </c>
      <c r="I303" s="268">
        <v>4.3584576829603927E-2</v>
      </c>
      <c r="J303" s="269">
        <v>1.2250048380604284E-3</v>
      </c>
      <c r="K303" s="268">
        <v>4.1750382850012535E-2</v>
      </c>
      <c r="L303" s="269">
        <v>3.9218795072861745E-3</v>
      </c>
      <c r="M303" s="268">
        <v>4.2085859832536876E-2</v>
      </c>
      <c r="N303" s="269">
        <v>2.0429975476234929E-3</v>
      </c>
      <c r="O303" s="268">
        <v>5.9010751741826573E-2</v>
      </c>
      <c r="P303" s="270">
        <v>4.0003194171398526E-3</v>
      </c>
      <c r="Q303" s="271">
        <v>4.1705408209831596E-2</v>
      </c>
    </row>
    <row r="304" spans="1:17" ht="13.5" thickBot="1">
      <c r="A304" s="275">
        <f t="shared" si="4"/>
        <v>46357</v>
      </c>
      <c r="B304" s="262">
        <v>5.6472997555163662E-3</v>
      </c>
      <c r="C304" s="263">
        <v>4.3541549276878921E-2</v>
      </c>
      <c r="D304" s="264">
        <v>1.95979252830214E-3</v>
      </c>
      <c r="E304" s="263">
        <v>3.5982543726154947E-2</v>
      </c>
      <c r="F304" s="264">
        <v>6.9199038702965066E-3</v>
      </c>
      <c r="G304" s="263">
        <v>4.6163707645752172E-2</v>
      </c>
      <c r="H304" s="264">
        <v>2.7508640402003071E-3</v>
      </c>
      <c r="I304" s="263">
        <v>3.4631727987957106E-2</v>
      </c>
      <c r="J304" s="264">
        <v>2.0945204859257327E-3</v>
      </c>
      <c r="K304" s="263">
        <v>3.0029762664122162E-2</v>
      </c>
      <c r="L304" s="264">
        <v>5.332849903204151E-3</v>
      </c>
      <c r="M304" s="263">
        <v>4.2652439968421163E-2</v>
      </c>
      <c r="N304" s="264">
        <v>2.433987974131302E-3</v>
      </c>
      <c r="O304" s="263">
        <v>5.1472553257831288E-2</v>
      </c>
      <c r="P304" s="265">
        <v>5.7770994062564807E-3</v>
      </c>
      <c r="Q304" s="266">
        <v>4.2138461860460108E-2</v>
      </c>
    </row>
    <row r="305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Matheus Henrique Santos Silva</cp:lastModifiedBy>
  <cp:lastPrinted>2012-04-13T23:59:50Z</cp:lastPrinted>
  <dcterms:created xsi:type="dcterms:W3CDTF">2011-12-08T19:09:25Z</dcterms:created>
  <dcterms:modified xsi:type="dcterms:W3CDTF">2025-09-18T13:26:24Z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